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DFC2F808-1AA8-4444-946A-31902295A7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ttend" sheetId="24" r:id="rId1"/>
  </sheets>
  <definedNames>
    <definedName name="_xlnm.Print_Area" localSheetId="0">Attend!$A$2:$AN$19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6" i="24" l="1"/>
  <c r="AI16" i="24"/>
  <c r="AH16" i="24"/>
  <c r="AG16" i="24"/>
  <c r="AF16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AL14" i="24"/>
  <c r="AK14" i="24"/>
  <c r="AL15" i="24"/>
  <c r="AM14" i="24" l="1"/>
  <c r="AN14" i="24" s="1"/>
  <c r="AK15" i="24"/>
  <c r="AM15" i="24" l="1"/>
  <c r="AN15" i="24" l="1"/>
  <c r="AM16" i="24" l="1"/>
  <c r="AK16" i="24" l="1"/>
  <c r="AL16" i="24" l="1"/>
  <c r="AN16" i="24" l="1"/>
</calcChain>
</file>

<file path=xl/sharedStrings.xml><?xml version="1.0" encoding="utf-8"?>
<sst xmlns="http://schemas.openxmlformats.org/spreadsheetml/2006/main" count="88" uniqueCount="25">
  <si>
    <t xml:space="preserve">Name </t>
  </si>
  <si>
    <t>Desgn.</t>
  </si>
  <si>
    <t>Total Present</t>
  </si>
  <si>
    <t>Form-XVI</t>
  </si>
  <si>
    <t>[ See Rule 78(2)(a)]</t>
  </si>
  <si>
    <t>Sex</t>
  </si>
  <si>
    <t>M</t>
  </si>
  <si>
    <t>Bio-Metric Code</t>
  </si>
  <si>
    <t>Name of address of Contractor : - M/s Snowhill Rainbow Pvt. Ltd.</t>
  </si>
  <si>
    <t>Name and address of Principal Employer : M/S Cushman &amp; Wakefield Property Management Services India Pvt. Ltd.</t>
  </si>
  <si>
    <t>DLF CAPITAL POINT</t>
  </si>
  <si>
    <t>OFF</t>
  </si>
  <si>
    <t>P</t>
  </si>
  <si>
    <t>OFF- FRI</t>
  </si>
  <si>
    <t>H</t>
  </si>
  <si>
    <t xml:space="preserve">N - 304, Mangol Puri, Delhi - 110083  , Office No 106  RG Complex -1  Sector 14 Rohini New Delhi -110085                 
</t>
  </si>
  <si>
    <t xml:space="preserve">Gardner </t>
  </si>
  <si>
    <t>Total Present &gt;&gt;&gt;&gt;&gt;&gt;&gt;&gt;</t>
  </si>
  <si>
    <t>WO</t>
  </si>
  <si>
    <t>Muster Roll</t>
  </si>
  <si>
    <t>Name and address of establishment in/under which contract is carried on : C&amp;W PMSI Pvt Ltd.</t>
  </si>
  <si>
    <t>Name and Location of work : Jasola Tower A&amp;B, NEW DELHI</t>
  </si>
  <si>
    <t>Ritesh Sharma</t>
  </si>
  <si>
    <t>Ram Shankar</t>
  </si>
  <si>
    <t>For the month of  JULY.2023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</si>
</sst>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66">
    <xf numFmtId="0" fontId="0" fillId="0" borderId="0" xfId="0"/>
    <xf numFmtId="0" fontId="2" fillId="0" borderId="0" xfId="0" applyFont="1"/>
    <xf numFmtId="0" fontId="2" fillId="0" borderId="12" xfId="0" applyFont="1" applyBorder="1"/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4" fillId="2" borderId="1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vertical="center" wrapText="1"/>
      <protection locked="0"/>
    </xf>
    <xf numFmtId="15" fontId="4" fillId="3" borderId="1" xfId="0" applyNumberFormat="1" applyFont="1" applyFill="1" applyBorder="1" applyAlignment="1">
      <alignment horizontal="center" vertical="center" wrapText="1"/>
    </xf>
    <xf numFmtId="15" fontId="4" fillId="3" borderId="2" xfId="0" applyNumberFormat="1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2" xfId="0" applyBorder="1"/>
    <xf numFmtId="0" fontId="7" fillId="0" borderId="1" xfId="0" applyFont="1" applyBorder="1" applyAlignment="1">
      <alignment horizontal="center" vertical="top" wrapText="1"/>
    </xf>
    <xf numFmtId="0" fontId="6" fillId="3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4762</xdr:colOff>
      <xdr:row>16</xdr:row>
      <xdr:rowOff>114300</xdr:rowOff>
    </xdr:from>
    <xdr:to>
      <xdr:col>39</xdr:col>
      <xdr:colOff>276225</xdr:colOff>
      <xdr:row>18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E308CB-09FD-CB2F-152B-942E60664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6887" y="4191000"/>
          <a:ext cx="785813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9"/>
  <sheetViews>
    <sheetView tabSelected="1" topLeftCell="A5" zoomScaleNormal="100" workbookViewId="0">
      <selection activeCell="E14" sqref="E14"/>
    </sheetView>
  </sheetViews>
  <sheetFormatPr defaultColWidth="9.140625" defaultRowHeight="12.75" x14ac:dyDescent="0.2"/>
  <cols>
    <col min="1" max="1" width="3.7109375" style="5" customWidth="1"/>
    <col min="2" max="2" width="12.28515625" style="5" customWidth="1"/>
    <col min="3" max="3" width="7.28515625" style="5" customWidth="1"/>
    <col min="4" max="4" width="11.85546875" style="5" hidden="1" customWidth="1"/>
    <col min="5" max="5" width="3.42578125" style="5" customWidth="1"/>
    <col min="6" max="6" width="3.7109375" style="3" customWidth="1"/>
    <col min="7" max="7" width="3.85546875" style="3" customWidth="1"/>
    <col min="8" max="36" width="3.7109375" style="3" customWidth="1"/>
    <col min="37" max="37" width="4" style="1" customWidth="1"/>
    <col min="38" max="38" width="4.42578125" style="1" customWidth="1"/>
    <col min="39" max="39" width="3.28515625" style="1" customWidth="1"/>
    <col min="40" max="40" width="7.5703125" style="1" customWidth="1"/>
    <col min="41" max="16384" width="9.140625" style="1"/>
  </cols>
  <sheetData>
    <row r="1" spans="1:42" ht="13.5" thickBot="1" x14ac:dyDescent="0.25"/>
    <row r="2" spans="1:42" ht="12.75" customHeigh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3"/>
    </row>
    <row r="3" spans="1:42" ht="16.5" customHeight="1" x14ac:dyDescent="0.2">
      <c r="A3" s="44" t="s">
        <v>19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6"/>
    </row>
    <row r="4" spans="1:42" ht="19.5" customHeight="1" x14ac:dyDescent="0.2">
      <c r="A4" s="47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9"/>
    </row>
    <row r="5" spans="1:42" ht="24.75" customHeight="1" x14ac:dyDescent="0.2">
      <c r="A5" s="50" t="s">
        <v>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2"/>
    </row>
    <row r="6" spans="1:42" ht="21" customHeight="1" x14ac:dyDescent="0.2">
      <c r="A6" s="60" t="s">
        <v>10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2"/>
    </row>
    <row r="7" spans="1:42" customFormat="1" ht="12.75" customHeight="1" x14ac:dyDescent="0.25">
      <c r="A7" s="55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7"/>
    </row>
    <row r="8" spans="1:42" customFormat="1" ht="15" customHeight="1" x14ac:dyDescent="0.25">
      <c r="A8" s="63" t="s">
        <v>15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5"/>
    </row>
    <row r="9" spans="1:42" customFormat="1" ht="16.5" customHeight="1" x14ac:dyDescent="0.25">
      <c r="A9" s="55" t="s">
        <v>20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7"/>
    </row>
    <row r="10" spans="1:42" customFormat="1" ht="21" customHeight="1" x14ac:dyDescent="0.25">
      <c r="A10" s="55" t="s">
        <v>21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7"/>
    </row>
    <row r="11" spans="1:42" customFormat="1" ht="23.25" customHeight="1" x14ac:dyDescent="0.25">
      <c r="A11" s="55" t="s">
        <v>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7"/>
    </row>
    <row r="12" spans="1:42" customFormat="1" ht="19.5" customHeight="1" x14ac:dyDescent="0.25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39"/>
      <c r="AN12" s="37"/>
    </row>
    <row r="13" spans="1:42" ht="39" customHeight="1" x14ac:dyDescent="0.2">
      <c r="A13" s="16">
        <v>0</v>
      </c>
      <c r="B13" s="17" t="s">
        <v>0</v>
      </c>
      <c r="C13" s="18" t="s">
        <v>1</v>
      </c>
      <c r="D13" s="19" t="s">
        <v>7</v>
      </c>
      <c r="E13" s="18" t="s">
        <v>5</v>
      </c>
      <c r="F13" s="17">
        <v>1</v>
      </c>
      <c r="G13" s="17">
        <v>2</v>
      </c>
      <c r="H13" s="17">
        <v>3</v>
      </c>
      <c r="I13" s="17">
        <v>4</v>
      </c>
      <c r="J13" s="17">
        <v>5</v>
      </c>
      <c r="K13" s="17">
        <v>6</v>
      </c>
      <c r="L13" s="17">
        <v>7</v>
      </c>
      <c r="M13" s="17">
        <v>8</v>
      </c>
      <c r="N13" s="17">
        <v>9</v>
      </c>
      <c r="O13" s="17">
        <v>10</v>
      </c>
      <c r="P13" s="17">
        <v>11</v>
      </c>
      <c r="Q13" s="17">
        <v>12</v>
      </c>
      <c r="R13" s="17">
        <v>13</v>
      </c>
      <c r="S13" s="17">
        <v>14</v>
      </c>
      <c r="T13" s="17">
        <v>15</v>
      </c>
      <c r="U13" s="17">
        <v>16</v>
      </c>
      <c r="V13" s="17">
        <v>17</v>
      </c>
      <c r="W13" s="17">
        <v>18</v>
      </c>
      <c r="X13" s="17">
        <v>19</v>
      </c>
      <c r="Y13" s="17">
        <v>20</v>
      </c>
      <c r="Z13" s="17">
        <v>21</v>
      </c>
      <c r="AA13" s="17">
        <v>22</v>
      </c>
      <c r="AB13" s="17">
        <v>23</v>
      </c>
      <c r="AC13" s="17">
        <v>24</v>
      </c>
      <c r="AD13" s="17">
        <v>25</v>
      </c>
      <c r="AE13" s="17">
        <v>26</v>
      </c>
      <c r="AF13" s="17">
        <v>27</v>
      </c>
      <c r="AG13" s="17">
        <v>28</v>
      </c>
      <c r="AH13" s="17">
        <v>29</v>
      </c>
      <c r="AI13" s="17">
        <v>30</v>
      </c>
      <c r="AJ13" s="17">
        <v>31</v>
      </c>
      <c r="AK13" s="20" t="s">
        <v>12</v>
      </c>
      <c r="AL13" s="20" t="s">
        <v>11</v>
      </c>
      <c r="AM13" s="21" t="s">
        <v>14</v>
      </c>
      <c r="AN13" s="22" t="s">
        <v>2</v>
      </c>
      <c r="AO13" s="3"/>
      <c r="AP13" s="1" t="s">
        <v>13</v>
      </c>
    </row>
    <row r="14" spans="1:42" s="15" customFormat="1" ht="21.75" customHeight="1" x14ac:dyDescent="0.2">
      <c r="A14" s="23">
        <v>1</v>
      </c>
      <c r="B14" s="24" t="s">
        <v>23</v>
      </c>
      <c r="C14" s="25" t="s">
        <v>16</v>
      </c>
      <c r="D14" s="26"/>
      <c r="E14" s="27" t="s">
        <v>6</v>
      </c>
      <c r="F14" s="38" t="s">
        <v>12</v>
      </c>
      <c r="G14" s="38" t="s">
        <v>18</v>
      </c>
      <c r="H14" s="38" t="s">
        <v>12</v>
      </c>
      <c r="I14" s="38" t="s">
        <v>12</v>
      </c>
      <c r="J14" s="38" t="s">
        <v>12</v>
      </c>
      <c r="K14" s="38" t="s">
        <v>12</v>
      </c>
      <c r="L14" s="38" t="s">
        <v>12</v>
      </c>
      <c r="M14" s="38" t="s">
        <v>12</v>
      </c>
      <c r="N14" s="38" t="s">
        <v>18</v>
      </c>
      <c r="O14" s="38" t="s">
        <v>12</v>
      </c>
      <c r="P14" s="38" t="s">
        <v>12</v>
      </c>
      <c r="Q14" s="38" t="s">
        <v>12</v>
      </c>
      <c r="R14" s="38" t="s">
        <v>12</v>
      </c>
      <c r="S14" s="38" t="s">
        <v>12</v>
      </c>
      <c r="T14" s="38" t="s">
        <v>12</v>
      </c>
      <c r="U14" s="38" t="s">
        <v>18</v>
      </c>
      <c r="V14" s="38" t="s">
        <v>12</v>
      </c>
      <c r="W14" s="38" t="s">
        <v>12</v>
      </c>
      <c r="X14" s="38" t="s">
        <v>12</v>
      </c>
      <c r="Y14" s="38" t="s">
        <v>12</v>
      </c>
      <c r="Z14" s="38" t="s">
        <v>12</v>
      </c>
      <c r="AA14" s="38" t="s">
        <v>12</v>
      </c>
      <c r="AB14" s="38" t="s">
        <v>18</v>
      </c>
      <c r="AC14" s="38" t="s">
        <v>12</v>
      </c>
      <c r="AD14" s="38" t="s">
        <v>12</v>
      </c>
      <c r="AE14" s="38" t="s">
        <v>12</v>
      </c>
      <c r="AF14" s="38" t="s">
        <v>12</v>
      </c>
      <c r="AG14" s="38" t="s">
        <v>12</v>
      </c>
      <c r="AH14" s="38" t="s">
        <v>12</v>
      </c>
      <c r="AI14" s="38" t="s">
        <v>18</v>
      </c>
      <c r="AJ14" s="38" t="s">
        <v>12</v>
      </c>
      <c r="AK14" s="33">
        <f>COUNTIF(F14:AJ14,"P")</f>
        <v>26</v>
      </c>
      <c r="AL14" s="33">
        <f>COUNTIF(F14:AJ14,"WO")</f>
        <v>5</v>
      </c>
      <c r="AM14" s="33">
        <f>COUNTIF(F14:AL14,"H")</f>
        <v>0</v>
      </c>
      <c r="AN14" s="34">
        <f>SUM(AK14:AM14)</f>
        <v>31</v>
      </c>
      <c r="AO14" s="14"/>
    </row>
    <row r="15" spans="1:42" ht="18.95" customHeight="1" x14ac:dyDescent="0.2">
      <c r="A15" s="28">
        <v>2</v>
      </c>
      <c r="B15" s="29" t="s">
        <v>22</v>
      </c>
      <c r="C15" s="30" t="s">
        <v>16</v>
      </c>
      <c r="D15" s="31">
        <v>1044</v>
      </c>
      <c r="E15" s="32" t="s">
        <v>6</v>
      </c>
      <c r="F15" s="38" t="s">
        <v>12</v>
      </c>
      <c r="G15" s="38" t="s">
        <v>18</v>
      </c>
      <c r="H15" s="38" t="s">
        <v>12</v>
      </c>
      <c r="I15" s="38" t="s">
        <v>12</v>
      </c>
      <c r="J15" s="38" t="s">
        <v>12</v>
      </c>
      <c r="K15" s="38" t="s">
        <v>12</v>
      </c>
      <c r="L15" s="38" t="s">
        <v>12</v>
      </c>
      <c r="M15" s="38" t="s">
        <v>12</v>
      </c>
      <c r="N15" s="38" t="s">
        <v>18</v>
      </c>
      <c r="O15" s="38" t="s">
        <v>12</v>
      </c>
      <c r="P15" s="38" t="s">
        <v>12</v>
      </c>
      <c r="Q15" s="38" t="s">
        <v>12</v>
      </c>
      <c r="R15" s="38" t="s">
        <v>12</v>
      </c>
      <c r="S15" s="38" t="s">
        <v>12</v>
      </c>
      <c r="T15" s="38" t="s">
        <v>12</v>
      </c>
      <c r="U15" s="38" t="s">
        <v>18</v>
      </c>
      <c r="V15" s="38" t="s">
        <v>12</v>
      </c>
      <c r="W15" s="38" t="s">
        <v>12</v>
      </c>
      <c r="X15" s="38" t="s">
        <v>12</v>
      </c>
      <c r="Y15" s="38" t="s">
        <v>12</v>
      </c>
      <c r="Z15" s="38" t="s">
        <v>12</v>
      </c>
      <c r="AA15" s="38" t="s">
        <v>12</v>
      </c>
      <c r="AB15" s="38" t="s">
        <v>18</v>
      </c>
      <c r="AC15" s="38" t="s">
        <v>12</v>
      </c>
      <c r="AD15" s="38" t="s">
        <v>12</v>
      </c>
      <c r="AE15" s="38" t="s">
        <v>12</v>
      </c>
      <c r="AF15" s="38" t="s">
        <v>12</v>
      </c>
      <c r="AG15" s="38" t="s">
        <v>12</v>
      </c>
      <c r="AH15" s="38" t="s">
        <v>12</v>
      </c>
      <c r="AI15" s="38" t="s">
        <v>18</v>
      </c>
      <c r="AJ15" s="38" t="s">
        <v>12</v>
      </c>
      <c r="AK15" s="33">
        <f>COUNTIF(F15:AJ15,"P")</f>
        <v>26</v>
      </c>
      <c r="AL15" s="33">
        <f>COUNTIF(F15:AJ15,"WO")</f>
        <v>5</v>
      </c>
      <c r="AM15" s="33">
        <f>COUNTIF(F15:AL15,"H")</f>
        <v>0</v>
      </c>
      <c r="AN15" s="34">
        <f>SUM(AK15:AM15)</f>
        <v>31</v>
      </c>
    </row>
    <row r="16" spans="1:42" s="3" customFormat="1" ht="22.5" customHeight="1" x14ac:dyDescent="0.2">
      <c r="A16" s="13"/>
      <c r="B16" s="53" t="s">
        <v>17</v>
      </c>
      <c r="C16" s="54"/>
      <c r="D16" s="12"/>
      <c r="E16" s="12"/>
      <c r="F16" s="40">
        <f>COUNTIF(F14:F15,"P")</f>
        <v>2</v>
      </c>
      <c r="G16" s="40">
        <f t="shared" ref="G16:AJ16" si="0">COUNTIF(G14:G15,"P")</f>
        <v>0</v>
      </c>
      <c r="H16" s="40">
        <f t="shared" si="0"/>
        <v>2</v>
      </c>
      <c r="I16" s="40">
        <f t="shared" si="0"/>
        <v>2</v>
      </c>
      <c r="J16" s="40">
        <f t="shared" si="0"/>
        <v>2</v>
      </c>
      <c r="K16" s="40">
        <f t="shared" si="0"/>
        <v>2</v>
      </c>
      <c r="L16" s="40">
        <f t="shared" si="0"/>
        <v>2</v>
      </c>
      <c r="M16" s="40">
        <f t="shared" si="0"/>
        <v>2</v>
      </c>
      <c r="N16" s="40">
        <f t="shared" si="0"/>
        <v>0</v>
      </c>
      <c r="O16" s="40">
        <f t="shared" si="0"/>
        <v>2</v>
      </c>
      <c r="P16" s="40">
        <f t="shared" si="0"/>
        <v>2</v>
      </c>
      <c r="Q16" s="40">
        <f t="shared" si="0"/>
        <v>2</v>
      </c>
      <c r="R16" s="40">
        <f t="shared" si="0"/>
        <v>2</v>
      </c>
      <c r="S16" s="40">
        <f t="shared" si="0"/>
        <v>2</v>
      </c>
      <c r="T16" s="40">
        <f t="shared" si="0"/>
        <v>2</v>
      </c>
      <c r="U16" s="40">
        <f t="shared" si="0"/>
        <v>0</v>
      </c>
      <c r="V16" s="40">
        <f t="shared" si="0"/>
        <v>2</v>
      </c>
      <c r="W16" s="40">
        <f t="shared" si="0"/>
        <v>2</v>
      </c>
      <c r="X16" s="40">
        <f t="shared" si="0"/>
        <v>2</v>
      </c>
      <c r="Y16" s="40">
        <f t="shared" si="0"/>
        <v>2</v>
      </c>
      <c r="Z16" s="40">
        <f t="shared" si="0"/>
        <v>2</v>
      </c>
      <c r="AA16" s="40">
        <f t="shared" si="0"/>
        <v>2</v>
      </c>
      <c r="AB16" s="40">
        <f t="shared" si="0"/>
        <v>0</v>
      </c>
      <c r="AC16" s="40">
        <f t="shared" si="0"/>
        <v>2</v>
      </c>
      <c r="AD16" s="40">
        <f t="shared" si="0"/>
        <v>2</v>
      </c>
      <c r="AE16" s="40">
        <f t="shared" si="0"/>
        <v>2</v>
      </c>
      <c r="AF16" s="40">
        <f t="shared" si="0"/>
        <v>2</v>
      </c>
      <c r="AG16" s="40">
        <f t="shared" si="0"/>
        <v>2</v>
      </c>
      <c r="AH16" s="40">
        <f t="shared" si="0"/>
        <v>2</v>
      </c>
      <c r="AI16" s="40">
        <f t="shared" si="0"/>
        <v>0</v>
      </c>
      <c r="AJ16" s="40">
        <f t="shared" si="0"/>
        <v>2</v>
      </c>
      <c r="AK16" s="35">
        <f t="shared" ref="AK16:AN16" si="1">SUM(AK15:AK15)</f>
        <v>26</v>
      </c>
      <c r="AL16" s="35">
        <f t="shared" si="1"/>
        <v>5</v>
      </c>
      <c r="AM16" s="35">
        <f t="shared" si="1"/>
        <v>0</v>
      </c>
      <c r="AN16" s="36">
        <f t="shared" si="1"/>
        <v>31</v>
      </c>
      <c r="AO16" s="1"/>
      <c r="AP16" s="1"/>
    </row>
    <row r="17" spans="1:40" ht="71.25" customHeight="1" x14ac:dyDescent="0.2">
      <c r="A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N17" s="2"/>
    </row>
    <row r="18" spans="1:40" ht="1.5" hidden="1" customHeight="1" x14ac:dyDescent="0.2">
      <c r="A18" s="4"/>
      <c r="AN18" s="2"/>
    </row>
    <row r="19" spans="1:40" ht="13.5" thickBot="1" x14ac:dyDescent="0.25">
      <c r="A19" s="7"/>
      <c r="B19" s="8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  <c r="AL19" s="10"/>
      <c r="AM19" s="10"/>
      <c r="AN19" s="11"/>
    </row>
  </sheetData>
  <mergeCells count="12">
    <mergeCell ref="A2:AN2"/>
    <mergeCell ref="A3:AN3"/>
    <mergeCell ref="A4:AN4"/>
    <mergeCell ref="A5:AN5"/>
    <mergeCell ref="B16:C16"/>
    <mergeCell ref="A11:AN11"/>
    <mergeCell ref="A12:AI12"/>
    <mergeCell ref="A6:AN6"/>
    <mergeCell ref="A7:AN7"/>
    <mergeCell ref="A8:AN8"/>
    <mergeCell ref="A9:AN9"/>
    <mergeCell ref="A10:AN10"/>
  </mergeCells>
  <pageMargins left="0.23" right="0.21" top="0.74803149606299202" bottom="0.74803149606299202" header="0.31496062992126" footer="0.31496062992126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Attend</vt:lpstr>
      <vt:lpstr>Attend!Print_Area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2023-09-19T10:09:04Z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2023-06-01T06:04:55Z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8e5427cd-8cbb-44de-9f12-69f771b4b4bc</vt:lpwstr>
  </property>
  <property fmtid="{D5CDD505-2E9C-101B-9397-08002B2CF9AE}" pid="7" name="MSIP_Label_defa4170-0d19-0005-0004-bc88714345d2_ActionId">
    <vt:lpwstr>4268c24e-fd6f-41e8-93a4-c21c1bf2f92d</vt:lpwstr>
  </property>
  <property fmtid="{D5CDD505-2E9C-101B-9397-08002B2CF9AE}" pid="8" name="MSIP_Label_defa4170-0d19-0005-0004-bc88714345d2_ContentBits">
    <vt:lpwstr>0</vt:lpwstr>
  </property>
</Properties>
</file>